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Server4\共有\大隅\令和3年度多面的機能対策関係\HP関係\リンクファイル\"/>
    </mc:Choice>
  </mc:AlternateContent>
  <xr:revisionPtr revIDLastSave="0" documentId="8_{22204967-68CC-4ECE-B623-60F9A10153CC}" xr6:coauthVersionLast="47" xr6:coauthVersionMax="47" xr10:uidLastSave="{00000000-0000-0000-0000-000000000000}"/>
  <bookViews>
    <workbookView xWindow="-120" yWindow="-120" windowWidth="20730" windowHeight="11160" xr2:uid="{00000000-000D-0000-FFFF-FFFF00000000}"/>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E7" i="2"/>
  <c r="E22" i="2" l="1"/>
  <c r="E23" i="2" s="1"/>
  <c r="H22" i="2"/>
  <c r="H23" i="2" s="1"/>
  <c r="F24" i="2" s="1"/>
  <c r="E8" i="1"/>
  <c r="E9" i="1"/>
  <c r="E10" i="1"/>
  <c r="E11" i="1"/>
  <c r="E12" i="1"/>
  <c r="E13" i="1"/>
  <c r="E14" i="1"/>
  <c r="E15" i="1"/>
  <c r="E16" i="1"/>
  <c r="E17" i="1"/>
  <c r="E18" i="1"/>
  <c r="E19" i="1"/>
  <c r="E20" i="1"/>
  <c r="E21" i="1"/>
  <c r="E7" i="1"/>
  <c r="G8" i="1" l="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<sst xmlns="http://schemas.openxmlformats.org/spreadsheetml/2006/main" count="56" uniqueCount="27">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</sst>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4">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181" fontId="5" fillId="2" borderId="7" xfId="0" applyNumberFormat="1" applyFont="1" applyFill="1" applyBorder="1">
      <alignment vertical="center"/>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0" fontId="0" fillId="2" borderId="0" xfId="0" applyFont="1" applyFill="1">
      <alignment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view="pageBreakPreview" zoomScaleNormal="100" zoomScaleSheetLayoutView="100" workbookViewId="0">
      <selection activeCell="D7" sqref="D7"/>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12</v>
      </c>
      <c r="B1" s="40"/>
      <c r="C1" s="40"/>
      <c r="D1" s="40"/>
      <c r="E1" s="40"/>
      <c r="F1" s="40"/>
      <c r="G1" s="40"/>
      <c r="H1" s="41"/>
    </row>
    <row r="2" spans="1:13" s="1" customFormat="1" ht="27" customHeight="1" thickBot="1" x14ac:dyDescent="0.45">
      <c r="A2" s="46" t="s">
        <v>4</v>
      </c>
      <c r="B2" s="47"/>
      <c r="C2" s="51"/>
      <c r="D2" s="52"/>
      <c r="E2" s="52"/>
      <c r="F2" s="52"/>
      <c r="G2" s="52"/>
      <c r="H2" s="53"/>
    </row>
    <row r="3" spans="1:13" s="1" customFormat="1" ht="27" customHeight="1" x14ac:dyDescent="0.4">
      <c r="A3" s="42" t="s">
        <v>3</v>
      </c>
      <c r="B3" s="43"/>
      <c r="C3" s="54"/>
      <c r="D3" s="55"/>
      <c r="E3" s="55"/>
      <c r="F3" s="55"/>
      <c r="G3" s="55"/>
      <c r="H3" s="56"/>
    </row>
    <row r="4" spans="1:13" s="1" customFormat="1" ht="139.5" customHeight="1" thickBot="1" x14ac:dyDescent="0.45">
      <c r="A4" s="44" t="s">
        <v>2</v>
      </c>
      <c r="B4" s="45"/>
      <c r="C4" s="57"/>
      <c r="D4" s="58"/>
      <c r="E4" s="58"/>
      <c r="F4" s="58"/>
      <c r="G4" s="58"/>
      <c r="H4" s="59"/>
    </row>
    <row r="5" spans="1:13" s="1" customFormat="1" x14ac:dyDescent="0.4">
      <c r="A5" s="68" t="s">
        <v>1</v>
      </c>
      <c r="B5" s="69"/>
      <c r="C5" s="69"/>
      <c r="D5" s="69"/>
      <c r="E5" s="70"/>
      <c r="F5" s="71" t="s">
        <v>6</v>
      </c>
      <c r="G5" s="69"/>
      <c r="H5" s="70"/>
    </row>
    <row r="6" spans="1:13" s="1" customFormat="1" ht="19.5" thickBot="1" x14ac:dyDescent="0.45">
      <c r="A6" s="2" t="s">
        <v>0</v>
      </c>
      <c r="B6" s="60" t="s">
        <v>5</v>
      </c>
      <c r="C6" s="61"/>
      <c r="D6" s="3" t="s">
        <v>8</v>
      </c>
      <c r="E6" s="4" t="s">
        <v>9</v>
      </c>
      <c r="F6" s="5" t="s">
        <v>0</v>
      </c>
      <c r="G6" s="3" t="s">
        <v>8</v>
      </c>
      <c r="H6" s="4" t="s">
        <v>9</v>
      </c>
      <c r="L6" s="6"/>
      <c r="M6" s="6"/>
    </row>
    <row r="7" spans="1:13" s="1" customFormat="1" x14ac:dyDescent="0.4">
      <c r="A7" s="21">
        <v>1</v>
      </c>
      <c r="B7" s="7"/>
      <c r="C7" s="8"/>
      <c r="D7" s="9"/>
      <c r="E7" s="26" t="str">
        <f>IF(ISNUMBER(D7),(D7/2)^2*3.14/10000,"")</f>
        <v/>
      </c>
      <c r="F7" s="22">
        <v>1</v>
      </c>
      <c r="G7" s="9" t="str">
        <f>IF(D7&gt;0,D7,"")</f>
        <v/>
      </c>
      <c r="H7" s="26" t="str">
        <f>IF(ISNUMBER(G7),(G7/2)^2*3.14/10000,"")</f>
        <v/>
      </c>
      <c r="L7" s="10"/>
      <c r="M7" s="10"/>
    </row>
    <row r="8" spans="1:13" s="1" customFormat="1" x14ac:dyDescent="0.4">
      <c r="A8" s="11">
        <v>2</v>
      </c>
      <c r="B8" s="12"/>
      <c r="C8" s="13"/>
      <c r="D8" s="9"/>
      <c r="E8" s="26" t="str">
        <f t="shared" ref="E8:E21" si="0">IF(ISNUMBER(D8),(D8/2)^2*3.14/10000,"")</f>
        <v/>
      </c>
      <c r="F8" s="14">
        <v>2</v>
      </c>
      <c r="G8" s="9" t="str">
        <f t="shared" ref="G8:G11" si="1">IF(D8&gt;0,D8,"")</f>
        <v/>
      </c>
      <c r="H8" s="26" t="str">
        <f t="shared" ref="H8:H21" si="2">IF(ISNUMBER(G8),(G8/2)^2*3.14/10000,"")</f>
        <v/>
      </c>
      <c r="L8" s="10"/>
      <c r="M8" s="10"/>
    </row>
    <row r="9" spans="1:13" s="1" customFormat="1" x14ac:dyDescent="0.4">
      <c r="A9" s="11">
        <v>3</v>
      </c>
      <c r="B9" s="12"/>
      <c r="C9" s="13"/>
      <c r="D9" s="9"/>
      <c r="E9" s="26" t="str">
        <f t="shared" si="0"/>
        <v/>
      </c>
      <c r="F9" s="14">
        <v>3</v>
      </c>
      <c r="G9" s="9" t="str">
        <f t="shared" si="1"/>
        <v/>
      </c>
      <c r="H9" s="26" t="str">
        <f t="shared" si="2"/>
        <v/>
      </c>
    </row>
    <row r="10" spans="1:13" s="1" customFormat="1" x14ac:dyDescent="0.4">
      <c r="A10" s="11">
        <v>4</v>
      </c>
      <c r="B10" s="12"/>
      <c r="C10" s="13"/>
      <c r="D10" s="9"/>
      <c r="E10" s="26" t="str">
        <f t="shared" si="0"/>
        <v/>
      </c>
      <c r="F10" s="14">
        <v>4</v>
      </c>
      <c r="G10" s="9" t="str">
        <f t="shared" si="1"/>
        <v/>
      </c>
      <c r="H10" s="26" t="str">
        <f t="shared" si="2"/>
        <v/>
      </c>
    </row>
    <row r="11" spans="1:13" s="1" customFormat="1" x14ac:dyDescent="0.4">
      <c r="A11" s="11">
        <v>5</v>
      </c>
      <c r="B11" s="12"/>
      <c r="C11" s="13"/>
      <c r="D11" s="9"/>
      <c r="E11" s="26" t="str">
        <f t="shared" si="0"/>
        <v/>
      </c>
      <c r="F11" s="14">
        <v>5</v>
      </c>
      <c r="G11" s="9" t="str">
        <f t="shared" si="1"/>
        <v/>
      </c>
      <c r="H11" s="26" t="str">
        <f t="shared" si="2"/>
        <v/>
      </c>
    </row>
    <row r="12" spans="1:13" s="1" customFormat="1" x14ac:dyDescent="0.4">
      <c r="A12" s="11">
        <v>6</v>
      </c>
      <c r="B12" s="12"/>
      <c r="C12" s="13"/>
      <c r="D12" s="9"/>
      <c r="E12" s="26" t="str">
        <f t="shared" si="0"/>
        <v/>
      </c>
      <c r="F12" s="14">
        <v>6</v>
      </c>
      <c r="G12" s="9" t="str">
        <f t="shared" ref="G12:G21" si="3">IF(D12&gt;0,D12,"")</f>
        <v/>
      </c>
      <c r="H12" s="26" t="str">
        <f t="shared" si="2"/>
        <v/>
      </c>
    </row>
    <row r="13" spans="1:13" s="1" customFormat="1" x14ac:dyDescent="0.4">
      <c r="A13" s="11">
        <v>7</v>
      </c>
      <c r="B13" s="12"/>
      <c r="C13" s="13"/>
      <c r="D13" s="9"/>
      <c r="E13" s="26" t="str">
        <f t="shared" si="0"/>
        <v/>
      </c>
      <c r="F13" s="14">
        <v>7</v>
      </c>
      <c r="G13" s="9" t="str">
        <f t="shared" si="3"/>
        <v/>
      </c>
      <c r="H13" s="26" t="str">
        <f t="shared" si="2"/>
        <v/>
      </c>
    </row>
    <row r="14" spans="1:13" s="1" customFormat="1" x14ac:dyDescent="0.4">
      <c r="A14" s="11">
        <v>8</v>
      </c>
      <c r="B14" s="12"/>
      <c r="C14" s="13"/>
      <c r="D14" s="9"/>
      <c r="E14" s="26" t="str">
        <f t="shared" si="0"/>
        <v/>
      </c>
      <c r="F14" s="14">
        <v>8</v>
      </c>
      <c r="G14" s="9" t="str">
        <f t="shared" si="3"/>
        <v/>
      </c>
      <c r="H14" s="26" t="str">
        <f t="shared" si="2"/>
        <v/>
      </c>
    </row>
    <row r="15" spans="1:13" s="1" customFormat="1" x14ac:dyDescent="0.4">
      <c r="A15" s="11">
        <v>9</v>
      </c>
      <c r="B15" s="12"/>
      <c r="C15" s="13"/>
      <c r="D15" s="9"/>
      <c r="E15" s="26" t="str">
        <f t="shared" si="0"/>
        <v/>
      </c>
      <c r="F15" s="14">
        <v>9</v>
      </c>
      <c r="G15" s="9" t="str">
        <f t="shared" si="3"/>
        <v/>
      </c>
      <c r="H15" s="26" t="str">
        <f t="shared" si="2"/>
        <v/>
      </c>
    </row>
    <row r="16" spans="1:13" s="1" customFormat="1" x14ac:dyDescent="0.4">
      <c r="A16" s="11">
        <v>10</v>
      </c>
      <c r="B16" s="12"/>
      <c r="C16" s="13"/>
      <c r="D16" s="9"/>
      <c r="E16" s="26" t="str">
        <f t="shared" si="0"/>
        <v/>
      </c>
      <c r="F16" s="14">
        <v>10</v>
      </c>
      <c r="G16" s="9" t="str">
        <f t="shared" si="3"/>
        <v/>
      </c>
      <c r="H16" s="26" t="str">
        <f t="shared" si="2"/>
        <v/>
      </c>
    </row>
    <row r="17" spans="1:8" s="1" customFormat="1" x14ac:dyDescent="0.4">
      <c r="A17" s="11">
        <v>11</v>
      </c>
      <c r="B17" s="12"/>
      <c r="C17" s="13"/>
      <c r="D17" s="9"/>
      <c r="E17" s="26" t="str">
        <f t="shared" si="0"/>
        <v/>
      </c>
      <c r="F17" s="14">
        <v>11</v>
      </c>
      <c r="G17" s="9" t="str">
        <f t="shared" si="3"/>
        <v/>
      </c>
      <c r="H17" s="26" t="str">
        <f t="shared" si="2"/>
        <v/>
      </c>
    </row>
    <row r="18" spans="1:8" s="1" customFormat="1" x14ac:dyDescent="0.4">
      <c r="A18" s="11">
        <v>12</v>
      </c>
      <c r="B18" s="12"/>
      <c r="C18" s="13"/>
      <c r="D18" s="9"/>
      <c r="E18" s="26" t="str">
        <f t="shared" si="0"/>
        <v/>
      </c>
      <c r="F18" s="14">
        <v>12</v>
      </c>
      <c r="G18" s="9" t="str">
        <f t="shared" si="3"/>
        <v/>
      </c>
      <c r="H18" s="26" t="str">
        <f t="shared" si="2"/>
        <v/>
      </c>
    </row>
    <row r="19" spans="1:8" s="1" customFormat="1" x14ac:dyDescent="0.4">
      <c r="A19" s="11">
        <v>13</v>
      </c>
      <c r="B19" s="12"/>
      <c r="C19" s="13"/>
      <c r="D19" s="9"/>
      <c r="E19" s="26" t="str">
        <f t="shared" si="0"/>
        <v/>
      </c>
      <c r="F19" s="14">
        <v>13</v>
      </c>
      <c r="G19" s="9" t="str">
        <f t="shared" si="3"/>
        <v/>
      </c>
      <c r="H19" s="26" t="str">
        <f t="shared" si="2"/>
        <v/>
      </c>
    </row>
    <row r="20" spans="1:8" s="1" customFormat="1" x14ac:dyDescent="0.4">
      <c r="A20" s="11">
        <v>14</v>
      </c>
      <c r="B20" s="12"/>
      <c r="C20" s="13"/>
      <c r="D20" s="9"/>
      <c r="E20" s="26" t="str">
        <f t="shared" si="0"/>
        <v/>
      </c>
      <c r="F20" s="14">
        <v>14</v>
      </c>
      <c r="G20" s="9" t="str">
        <f t="shared" si="3"/>
        <v/>
      </c>
      <c r="H20" s="26" t="str">
        <f t="shared" si="2"/>
        <v/>
      </c>
    </row>
    <row r="21" spans="1:8" s="1" customFormat="1" ht="19.5" thickBot="1" x14ac:dyDescent="0.45">
      <c r="A21" s="15">
        <v>15</v>
      </c>
      <c r="B21" s="16"/>
      <c r="C21" s="17"/>
      <c r="D21" s="9"/>
      <c r="E21" s="26" t="str">
        <f t="shared" si="0"/>
        <v/>
      </c>
      <c r="F21" s="18">
        <v>15</v>
      </c>
      <c r="G21" s="9" t="str">
        <f t="shared" si="3"/>
        <v/>
      </c>
      <c r="H21" s="26" t="str">
        <f t="shared" si="2"/>
        <v/>
      </c>
    </row>
    <row r="22" spans="1:8" s="1" customFormat="1" ht="25.5" customHeight="1" thickBot="1" x14ac:dyDescent="0.45">
      <c r="A22" s="72" t="s">
        <v>7</v>
      </c>
      <c r="B22" s="73"/>
      <c r="C22" s="73"/>
      <c r="D22" s="38"/>
      <c r="E22" s="19">
        <f>SUM(E7:E21)</f>
        <v>0</v>
      </c>
      <c r="F22" s="37"/>
      <c r="G22" s="38"/>
      <c r="H22" s="19">
        <f>SUM(H7:H21)</f>
        <v>0</v>
      </c>
    </row>
    <row r="23" spans="1:8" s="1" customFormat="1" ht="26.25" customHeight="1" thickBot="1" x14ac:dyDescent="0.45">
      <c r="A23" s="46" t="s">
        <v>10</v>
      </c>
      <c r="B23" s="47"/>
      <c r="C23" s="47"/>
      <c r="D23" s="47"/>
      <c r="E23" s="20">
        <f>E22*100</f>
        <v>0</v>
      </c>
      <c r="F23" s="65"/>
      <c r="G23" s="47"/>
      <c r="H23" s="20">
        <f>H22*100</f>
        <v>0</v>
      </c>
    </row>
    <row r="24" spans="1:8" s="1" customFormat="1" ht="26.25" customHeight="1" thickBot="1" x14ac:dyDescent="0.45">
      <c r="A24" s="62" t="s">
        <v>11</v>
      </c>
      <c r="B24" s="63"/>
      <c r="C24" s="63"/>
      <c r="D24" s="63"/>
      <c r="E24" s="64"/>
      <c r="F24" s="66"/>
      <c r="G24" s="67"/>
      <c r="H24" s="23" t="str">
        <f>IF(E23&gt;0,H23/E23,"－")</f>
        <v>－</v>
      </c>
    </row>
    <row r="25" spans="1:8" s="1" customFormat="1" ht="247.5" customHeight="1" thickBot="1" x14ac:dyDescent="0.45">
      <c r="A25" s="48" t="s">
        <v>13</v>
      </c>
      <c r="B25" s="49"/>
      <c r="C25" s="49"/>
      <c r="D25" s="49"/>
      <c r="E25" s="49"/>
      <c r="F25" s="49"/>
      <c r="G25" s="49"/>
      <c r="H25" s="50"/>
    </row>
  </sheetData>
  <mergeCells count="17">
    <mergeCell ref="A25:H25"/>
    <mergeCell ref="C2:H2"/>
    <mergeCell ref="C3:H3"/>
    <mergeCell ref="C4:H4"/>
    <mergeCell ref="B6:C6"/>
    <mergeCell ref="A24:E24"/>
    <mergeCell ref="A23:D23"/>
    <mergeCell ref="F23:G23"/>
    <mergeCell ref="F24:G24"/>
    <mergeCell ref="A5:E5"/>
    <mergeCell ref="F5:H5"/>
    <mergeCell ref="A22:D22"/>
    <mergeCell ref="F22:G22"/>
    <mergeCell ref="A1:H1"/>
    <mergeCell ref="A3:B3"/>
    <mergeCell ref="A4:B4"/>
    <mergeCell ref="A2:B2"/>
  </mergeCells>
  <phoneticPr fontId="1"/>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view="pageBreakPreview" topLeftCell="A13" zoomScaleNormal="100" zoomScaleSheetLayoutView="100" workbookViewId="0">
      <selection activeCell="F24" sqref="F24:G24"/>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14</v>
      </c>
      <c r="B1" s="40"/>
      <c r="C1" s="40"/>
      <c r="D1" s="40"/>
      <c r="E1" s="40"/>
      <c r="F1" s="40"/>
      <c r="G1" s="40"/>
      <c r="H1" s="41"/>
    </row>
    <row r="2" spans="1:13" s="1" customFormat="1" ht="27" customHeight="1" thickBot="1" x14ac:dyDescent="0.45">
      <c r="A2" s="46" t="s">
        <v>4</v>
      </c>
      <c r="B2" s="47"/>
      <c r="C2" s="51" t="s">
        <v>15</v>
      </c>
      <c r="D2" s="52"/>
      <c r="E2" s="52"/>
      <c r="F2" s="52"/>
      <c r="G2" s="52"/>
      <c r="H2" s="53"/>
    </row>
    <row r="3" spans="1:13" s="1" customFormat="1" ht="27" customHeight="1" x14ac:dyDescent="0.4">
      <c r="A3" s="42" t="s">
        <v>3</v>
      </c>
      <c r="B3" s="43"/>
      <c r="C3" s="54" t="s">
        <v>16</v>
      </c>
      <c r="D3" s="55"/>
      <c r="E3" s="55"/>
      <c r="F3" s="55"/>
      <c r="G3" s="55"/>
      <c r="H3" s="56"/>
    </row>
    <row r="4" spans="1:13" s="1" customFormat="1" ht="139.5" customHeight="1" thickBot="1" x14ac:dyDescent="0.45">
      <c r="A4" s="44" t="s">
        <v>2</v>
      </c>
      <c r="B4" s="45"/>
      <c r="C4" s="57" t="s">
        <v>17</v>
      </c>
      <c r="D4" s="58"/>
      <c r="E4" s="58"/>
      <c r="F4" s="58"/>
      <c r="G4" s="58"/>
      <c r="H4" s="59"/>
    </row>
    <row r="5" spans="1:13" s="1" customFormat="1" ht="16.5" customHeight="1" x14ac:dyDescent="0.4">
      <c r="A5" s="68" t="s">
        <v>1</v>
      </c>
      <c r="B5" s="69"/>
      <c r="C5" s="69"/>
      <c r="D5" s="69"/>
      <c r="E5" s="70"/>
      <c r="F5" s="71" t="s">
        <v>6</v>
      </c>
      <c r="G5" s="69"/>
      <c r="H5" s="70"/>
    </row>
    <row r="6" spans="1:13" s="1" customFormat="1" ht="16.5" customHeight="1" thickBot="1" x14ac:dyDescent="0.45">
      <c r="A6" s="2" t="s">
        <v>0</v>
      </c>
      <c r="B6" s="60" t="s">
        <v>5</v>
      </c>
      <c r="C6" s="61"/>
      <c r="D6" s="3" t="s">
        <v>8</v>
      </c>
      <c r="E6" s="4" t="s">
        <v>9</v>
      </c>
      <c r="F6" s="5" t="s">
        <v>0</v>
      </c>
      <c r="G6" s="3" t="s">
        <v>8</v>
      </c>
      <c r="H6" s="4" t="s">
        <v>9</v>
      </c>
      <c r="L6" s="6"/>
      <c r="M6" s="6"/>
    </row>
    <row r="7" spans="1:13" s="1" customFormat="1" ht="16.5" customHeight="1" x14ac:dyDescent="0.4">
      <c r="A7" s="24">
        <v>1</v>
      </c>
      <c r="B7" s="7" t="s">
        <v>18</v>
      </c>
      <c r="C7" s="8"/>
      <c r="D7" s="9">
        <v>30</v>
      </c>
      <c r="E7" s="26">
        <f>ROUND((D7/2)^2*3.14/10000,3)</f>
        <v>7.0999999999999994E-2</v>
      </c>
      <c r="F7" s="25">
        <v>1</v>
      </c>
      <c r="G7" s="9">
        <v>30</v>
      </c>
      <c r="H7" s="26">
        <f t="shared" ref="H7:H10" si="0">ROUND((G7/2)^2*3.14/10000,3)</f>
        <v>7.0999999999999994E-2</v>
      </c>
      <c r="L7" s="10"/>
      <c r="M7" s="10"/>
    </row>
    <row r="8" spans="1:13" s="1" customFormat="1" ht="16.5" customHeight="1" x14ac:dyDescent="0.4">
      <c r="A8" s="11">
        <v>2</v>
      </c>
      <c r="B8" s="12" t="s">
        <v>18</v>
      </c>
      <c r="C8" s="13"/>
      <c r="D8" s="27">
        <v>32</v>
      </c>
      <c r="E8" s="26">
        <f t="shared" ref="E8:E21" si="1">ROUND((D8/2)^2*3.14/10000,3)</f>
        <v>0.08</v>
      </c>
      <c r="F8" s="14">
        <v>2</v>
      </c>
      <c r="G8" s="27">
        <v>32</v>
      </c>
      <c r="H8" s="26">
        <f t="shared" si="0"/>
        <v>0.08</v>
      </c>
      <c r="L8" s="10"/>
      <c r="M8" s="10"/>
    </row>
    <row r="9" spans="1:13" s="1" customFormat="1" ht="16.5" customHeight="1" x14ac:dyDescent="0.4">
      <c r="A9" s="11">
        <v>3</v>
      </c>
      <c r="B9" s="12" t="s">
        <v>18</v>
      </c>
      <c r="C9" s="13"/>
      <c r="D9" s="27">
        <v>32</v>
      </c>
      <c r="E9" s="26">
        <f t="shared" si="1"/>
        <v>0.08</v>
      </c>
      <c r="F9" s="14">
        <v>3</v>
      </c>
      <c r="G9" s="27">
        <v>32</v>
      </c>
      <c r="H9" s="26">
        <f t="shared" si="0"/>
        <v>0.08</v>
      </c>
    </row>
    <row r="10" spans="1:13" s="1" customFormat="1" ht="16.5" customHeight="1" x14ac:dyDescent="0.4">
      <c r="A10" s="11">
        <v>4</v>
      </c>
      <c r="B10" s="12" t="s">
        <v>19</v>
      </c>
      <c r="C10" s="13"/>
      <c r="D10" s="27">
        <v>32</v>
      </c>
      <c r="E10" s="26">
        <f t="shared" si="1"/>
        <v>0.08</v>
      </c>
      <c r="F10" s="14">
        <v>4</v>
      </c>
      <c r="G10" s="27">
        <v>32</v>
      </c>
      <c r="H10" s="26">
        <f t="shared" si="0"/>
        <v>0.08</v>
      </c>
    </row>
    <row r="11" spans="1:13" s="1" customFormat="1" ht="16.5" customHeight="1" x14ac:dyDescent="0.4">
      <c r="A11" s="11">
        <v>5</v>
      </c>
      <c r="B11" s="12" t="s">
        <v>19</v>
      </c>
      <c r="C11" s="13"/>
      <c r="D11" s="27">
        <v>22</v>
      </c>
      <c r="E11" s="26">
        <f t="shared" si="1"/>
        <v>3.7999999999999999E-2</v>
      </c>
      <c r="F11" s="14">
        <v>5</v>
      </c>
      <c r="G11" s="28" t="s">
        <v>20</v>
      </c>
      <c r="H11" s="26">
        <v>0</v>
      </c>
    </row>
    <row r="12" spans="1:13" s="1" customFormat="1" ht="16.5" customHeight="1" x14ac:dyDescent="0.4">
      <c r="A12" s="11">
        <v>6</v>
      </c>
      <c r="B12" s="12" t="s">
        <v>19</v>
      </c>
      <c r="C12" s="13"/>
      <c r="D12" s="27">
        <v>22</v>
      </c>
      <c r="E12" s="26">
        <f t="shared" si="1"/>
        <v>3.7999999999999999E-2</v>
      </c>
      <c r="F12" s="14">
        <v>6</v>
      </c>
      <c r="G12" s="28" t="s">
        <v>20</v>
      </c>
      <c r="H12" s="26">
        <v>0</v>
      </c>
    </row>
    <row r="13" spans="1:13" s="1" customFormat="1" ht="16.5" customHeight="1" x14ac:dyDescent="0.4">
      <c r="A13" s="11">
        <v>7</v>
      </c>
      <c r="B13" s="12" t="s">
        <v>21</v>
      </c>
      <c r="C13" s="13"/>
      <c r="D13" s="27">
        <v>12</v>
      </c>
      <c r="E13" s="26">
        <f t="shared" si="1"/>
        <v>1.0999999999999999E-2</v>
      </c>
      <c r="F13" s="14">
        <v>7</v>
      </c>
      <c r="G13" s="28" t="s">
        <v>20</v>
      </c>
      <c r="H13" s="26">
        <v>0</v>
      </c>
    </row>
    <row r="14" spans="1:13" s="1" customFormat="1" ht="16.5" customHeight="1" x14ac:dyDescent="0.4">
      <c r="A14" s="11">
        <v>8</v>
      </c>
      <c r="B14" s="12" t="s">
        <v>21</v>
      </c>
      <c r="C14" s="13"/>
      <c r="D14" s="27">
        <v>16</v>
      </c>
      <c r="E14" s="26">
        <f t="shared" si="1"/>
        <v>0.02</v>
      </c>
      <c r="F14" s="14">
        <v>8</v>
      </c>
      <c r="G14" s="27">
        <v>16</v>
      </c>
      <c r="H14" s="26">
        <f t="shared" ref="H14:H21" si="2">ROUND((G14/2)^2*3.14/10000,3)</f>
        <v>0.02</v>
      </c>
    </row>
    <row r="15" spans="1:13" s="1" customFormat="1" ht="16.5" customHeight="1" x14ac:dyDescent="0.4">
      <c r="A15" s="11">
        <v>9</v>
      </c>
      <c r="B15" s="12" t="s">
        <v>21</v>
      </c>
      <c r="C15" s="13"/>
      <c r="D15" s="27">
        <v>14</v>
      </c>
      <c r="E15" s="26">
        <f t="shared" si="1"/>
        <v>1.4999999999999999E-2</v>
      </c>
      <c r="F15" s="14">
        <v>9</v>
      </c>
      <c r="G15" s="27">
        <v>14</v>
      </c>
      <c r="H15" s="26">
        <f t="shared" si="2"/>
        <v>1.4999999999999999E-2</v>
      </c>
    </row>
    <row r="16" spans="1:13" s="1" customFormat="1" ht="16.5" customHeight="1" x14ac:dyDescent="0.4">
      <c r="A16" s="11">
        <v>10</v>
      </c>
      <c r="B16" s="12" t="s">
        <v>22</v>
      </c>
      <c r="C16" s="13"/>
      <c r="D16" s="27">
        <v>6</v>
      </c>
      <c r="E16" s="26">
        <f t="shared" si="1"/>
        <v>3.0000000000000001E-3</v>
      </c>
      <c r="F16" s="14">
        <v>10</v>
      </c>
      <c r="G16" s="27">
        <v>6</v>
      </c>
      <c r="H16" s="26">
        <f t="shared" si="2"/>
        <v>3.0000000000000001E-3</v>
      </c>
    </row>
    <row r="17" spans="1:12" s="1" customFormat="1" ht="16.5" customHeight="1" x14ac:dyDescent="0.4">
      <c r="A17" s="11">
        <v>11</v>
      </c>
      <c r="B17" s="12" t="s">
        <v>22</v>
      </c>
      <c r="C17" s="13"/>
      <c r="D17" s="27">
        <v>8</v>
      </c>
      <c r="E17" s="26">
        <f t="shared" si="1"/>
        <v>5.0000000000000001E-3</v>
      </c>
      <c r="F17" s="14">
        <v>11</v>
      </c>
      <c r="G17" s="27">
        <v>8</v>
      </c>
      <c r="H17" s="26">
        <f t="shared" si="2"/>
        <v>5.0000000000000001E-3</v>
      </c>
    </row>
    <row r="18" spans="1:12" s="1" customFormat="1" ht="16.5" customHeight="1" x14ac:dyDescent="0.4">
      <c r="A18" s="11">
        <v>12</v>
      </c>
      <c r="B18" s="12" t="s">
        <v>22</v>
      </c>
      <c r="C18" s="13"/>
      <c r="D18" s="27">
        <v>6</v>
      </c>
      <c r="E18" s="26">
        <f t="shared" si="1"/>
        <v>3.0000000000000001E-3</v>
      </c>
      <c r="F18" s="14">
        <v>12</v>
      </c>
      <c r="G18" s="27">
        <v>6</v>
      </c>
      <c r="H18" s="26">
        <f t="shared" si="2"/>
        <v>3.0000000000000001E-3</v>
      </c>
    </row>
    <row r="19" spans="1:12" s="1" customFormat="1" ht="16.5" customHeight="1" x14ac:dyDescent="0.4">
      <c r="A19" s="11">
        <v>13</v>
      </c>
      <c r="B19" s="12" t="s">
        <v>23</v>
      </c>
      <c r="C19" s="13"/>
      <c r="D19" s="27">
        <v>8</v>
      </c>
      <c r="E19" s="26">
        <f t="shared" si="1"/>
        <v>5.0000000000000001E-3</v>
      </c>
      <c r="F19" s="14">
        <v>13</v>
      </c>
      <c r="G19" s="27">
        <v>8</v>
      </c>
      <c r="H19" s="26">
        <f t="shared" si="2"/>
        <v>5.0000000000000001E-3</v>
      </c>
    </row>
    <row r="20" spans="1:12" s="1" customFormat="1" ht="16.5" customHeight="1" x14ac:dyDescent="0.4">
      <c r="A20" s="11">
        <v>14</v>
      </c>
      <c r="B20" s="12" t="s">
        <v>24</v>
      </c>
      <c r="C20" s="13"/>
      <c r="D20" s="27">
        <v>6</v>
      </c>
      <c r="E20" s="26">
        <f t="shared" si="1"/>
        <v>3.0000000000000001E-3</v>
      </c>
      <c r="F20" s="14">
        <v>14</v>
      </c>
      <c r="G20" s="27">
        <v>6</v>
      </c>
      <c r="H20" s="26">
        <f t="shared" si="2"/>
        <v>3.0000000000000001E-3</v>
      </c>
      <c r="L20" s="29"/>
    </row>
    <row r="21" spans="1:12" s="1" customFormat="1" ht="16.5" customHeight="1" thickBot="1" x14ac:dyDescent="0.45">
      <c r="A21" s="15">
        <v>15</v>
      </c>
      <c r="B21" s="16" t="s">
        <v>24</v>
      </c>
      <c r="C21" s="17"/>
      <c r="D21" s="30">
        <v>6</v>
      </c>
      <c r="E21" s="26">
        <f t="shared" si="1"/>
        <v>3.0000000000000001E-3</v>
      </c>
      <c r="F21" s="18">
        <v>15</v>
      </c>
      <c r="G21" s="30">
        <v>6</v>
      </c>
      <c r="H21" s="26">
        <f t="shared" si="2"/>
        <v>3.0000000000000001E-3</v>
      </c>
    </row>
    <row r="22" spans="1:12" s="1" customFormat="1" ht="25.5" customHeight="1" thickBot="1" x14ac:dyDescent="0.45">
      <c r="A22" s="72" t="s">
        <v>7</v>
      </c>
      <c r="B22" s="73"/>
      <c r="C22" s="73"/>
      <c r="D22" s="38"/>
      <c r="E22" s="31">
        <f>SUM(E7:E21)</f>
        <v>0.45500000000000002</v>
      </c>
      <c r="F22" s="37"/>
      <c r="G22" s="38"/>
      <c r="H22" s="31">
        <f>SUM(H7:H21)</f>
        <v>0.36800000000000005</v>
      </c>
    </row>
    <row r="23" spans="1:12" s="1" customFormat="1" ht="26.25" customHeight="1" thickBot="1" x14ac:dyDescent="0.45">
      <c r="A23" s="46" t="s">
        <v>10</v>
      </c>
      <c r="B23" s="47"/>
      <c r="C23" s="47"/>
      <c r="D23" s="47"/>
      <c r="E23" s="32">
        <f>E22*100</f>
        <v>45.5</v>
      </c>
      <c r="F23" s="65"/>
      <c r="G23" s="47"/>
      <c r="H23" s="32">
        <f>H22*100</f>
        <v>36.800000000000004</v>
      </c>
    </row>
    <row r="24" spans="1:12" s="1" customFormat="1" ht="26.25" customHeight="1" thickBot="1" x14ac:dyDescent="0.45">
      <c r="A24" s="62" t="s">
        <v>11</v>
      </c>
      <c r="B24" s="63"/>
      <c r="C24" s="63"/>
      <c r="D24" s="63"/>
      <c r="E24" s="64"/>
      <c r="F24" s="66">
        <f>1-H23/E23</f>
        <v>0.19120879120879108</v>
      </c>
      <c r="G24" s="67"/>
      <c r="H24" s="33" t="s">
        <v>25</v>
      </c>
    </row>
    <row r="25" spans="1:12" s="1" customFormat="1" ht="9" customHeight="1" x14ac:dyDescent="0.4">
      <c r="A25" s="34"/>
      <c r="B25" s="35"/>
      <c r="C25" s="35"/>
      <c r="D25" s="35"/>
      <c r="E25" s="35"/>
      <c r="F25" s="35"/>
      <c r="G25" s="35"/>
      <c r="H25" s="36"/>
    </row>
    <row r="26" spans="1:12" s="1" customFormat="1" ht="252.75" customHeight="1" thickBot="1" x14ac:dyDescent="0.45">
      <c r="A26" s="48" t="s">
        <v>26</v>
      </c>
      <c r="B26" s="49"/>
      <c r="C26" s="49"/>
      <c r="D26" s="49"/>
      <c r="E26" s="49"/>
      <c r="F26" s="49"/>
      <c r="G26" s="49"/>
      <c r="H26" s="50"/>
    </row>
  </sheetData>
  <mergeCells count="17">
    <mergeCell ref="A4:B4"/>
    <mergeCell ref="C4:H4"/>
    <mergeCell ref="A1:H1"/>
    <mergeCell ref="A2:B2"/>
    <mergeCell ref="C2:H2"/>
    <mergeCell ref="A3:B3"/>
    <mergeCell ref="C3:H3"/>
    <mergeCell ref="A24:E24"/>
    <mergeCell ref="F24:G24"/>
    <mergeCell ref="A26:H26"/>
    <mergeCell ref="A5:E5"/>
    <mergeCell ref="F5:H5"/>
    <mergeCell ref="B6:C6"/>
    <mergeCell ref="A22:D22"/>
    <mergeCell ref="F22:G22"/>
    <mergeCell ref="A23:D23"/>
    <mergeCell ref="F23:G23"/>
  </mergeCells>
  <phoneticPr fontId="1"/>
  <printOptions horizontalCentered="1"/>
  <pageMargins left="0.70866141732283472" right="0.70866141732283472" top="0.9448818897637796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koueki03</cp:lastModifiedBy>
  <cp:lastPrinted>2018-03-07T00:47:15Z</cp:lastPrinted>
  <dcterms:created xsi:type="dcterms:W3CDTF">2018-03-06T02:56:48Z</dcterms:created>
  <dcterms:modified xsi:type="dcterms:W3CDTF">2022-03-14T10:07:45Z</dcterms:modified>
</cp:coreProperties>
</file>